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GELIC\REGISTROS DE PREÇOS\ARP - 2023\2. ARP 002-2023 - 2021-J4HKH - GESTÃO DA FROTA\COMUNICADOS\"/>
    </mc:Choice>
  </mc:AlternateContent>
  <xr:revisionPtr revIDLastSave="0" documentId="13_ncr:1_{8F935D2A-F8FE-4F0E-A3C6-EEC3BDE866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tilização da ARP nº 002-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9" i="1"/>
  <c r="I13" i="1"/>
  <c r="G15" i="1"/>
  <c r="G10" i="1"/>
  <c r="I10" i="1" s="1"/>
  <c r="G9" i="1"/>
  <c r="G8" i="1"/>
  <c r="I8" i="1" s="1"/>
  <c r="G7" i="1"/>
  <c r="I7" i="1" s="1"/>
  <c r="G6" i="1"/>
  <c r="I6" i="1" s="1"/>
  <c r="G5" i="1"/>
  <c r="I5" i="1" s="1"/>
  <c r="I15" i="1" l="1"/>
  <c r="G11" i="1"/>
  <c r="I11" i="1" l="1"/>
  <c r="H16" i="1" s="1"/>
</calcChain>
</file>

<file path=xl/sharedStrings.xml><?xml version="1.0" encoding="utf-8"?>
<sst xmlns="http://schemas.openxmlformats.org/spreadsheetml/2006/main" count="34" uniqueCount="26">
  <si>
    <t>LOTE ÚNICO</t>
  </si>
  <si>
    <t>Descrição</t>
  </si>
  <si>
    <t>Código SIGA</t>
  </si>
  <si>
    <t>Unidade</t>
  </si>
  <si>
    <t>Quantidade</t>
  </si>
  <si>
    <t>Valor unitário</t>
  </si>
  <si>
    <t>Valor bruto</t>
  </si>
  <si>
    <t>Aplicação da taxa</t>
  </si>
  <si>
    <t>Valor final</t>
  </si>
  <si>
    <t>1. ABASTECIMENTO</t>
  </si>
  <si>
    <t>1.1 Gasolina Comum</t>
  </si>
  <si>
    <t>Litro</t>
  </si>
  <si>
    <t>1.2. Etanol</t>
  </si>
  <si>
    <t>1.3. Diesel Comum</t>
  </si>
  <si>
    <t>1.4 Diesel S10</t>
  </si>
  <si>
    <t>1.5 GNV</t>
  </si>
  <si>
    <r>
      <t>M</t>
    </r>
    <r>
      <rPr>
        <vertAlign val="superscript"/>
        <sz val="8"/>
        <color theme="1"/>
        <rFont val="Arial"/>
        <family val="2"/>
      </rPr>
      <t>3</t>
    </r>
  </si>
  <si>
    <t>1.6 Arla-32</t>
  </si>
  <si>
    <t>SUBTOTAL ITEM 1</t>
  </si>
  <si>
    <t>2. MANUTENÇÃO</t>
  </si>
  <si>
    <t>Peças Automotivas</t>
  </si>
  <si>
    <t>N/A</t>
  </si>
  <si>
    <t>-</t>
  </si>
  <si>
    <t xml:space="preserve">Serviços </t>
  </si>
  <si>
    <t>SUBTOTAL ITEM 2</t>
  </si>
  <si>
    <t xml:space="preserve">VALOR GLOBAL DO LOTE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</si>
</sst>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vertAlign val="superscript"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8" fontId="4" fillId="0" borderId="1" xfId="0" applyNumberFormat="1" applyFont="1" applyBorder="1" applyAlignment="1">
      <alignment horizontal="center" vertical="center" wrapText="1"/>
    </xf>
    <xf numFmtId="8" fontId="5" fillId="5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8" fontId="2" fillId="3" borderId="1" xfId="0" applyNumberFormat="1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8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8" fontId="2" fillId="6" borderId="1" xfId="0" applyNumberFormat="1" applyFont="1" applyFill="1" applyBorder="1" applyAlignment="1">
      <alignment horizontal="center" vertical="center" wrapText="1"/>
    </xf>
    <xf numFmtId="8" fontId="2" fillId="7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8" fontId="2" fillId="8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0" fontId="4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6"/>
  <sheetViews>
    <sheetView tabSelected="1" workbookViewId="0">
      <selection activeCell="G15" sqref="G15"/>
    </sheetView>
  </sheetViews>
  <sheetFormatPr defaultRowHeight="15" x14ac:dyDescent="0.25"/>
  <cols>
    <col min="2" max="2" width="16" customWidth="1"/>
    <col min="3" max="3" width="10.140625" customWidth="1"/>
    <col min="5" max="5" width="18.85546875" customWidth="1"/>
    <col min="7" max="7" width="28.5703125" customWidth="1"/>
    <col min="9" max="9" width="28" customWidth="1"/>
  </cols>
  <sheetData>
    <row r="2" spans="2:9" x14ac:dyDescent="0.25">
      <c r="B2" s="16" t="s">
        <v>0</v>
      </c>
      <c r="C2" s="16"/>
      <c r="D2" s="16"/>
      <c r="E2" s="16"/>
      <c r="F2" s="16"/>
      <c r="G2" s="16"/>
      <c r="H2" s="16"/>
      <c r="I2" s="16"/>
    </row>
    <row r="3" spans="2:9" ht="22.5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2:9" x14ac:dyDescent="0.25">
      <c r="B4" s="17" t="s">
        <v>9</v>
      </c>
      <c r="C4" s="17"/>
      <c r="D4" s="17"/>
      <c r="E4" s="17"/>
      <c r="F4" s="17"/>
      <c r="G4" s="17"/>
      <c r="H4" s="17"/>
      <c r="I4" s="17"/>
    </row>
    <row r="5" spans="2:9" x14ac:dyDescent="0.25">
      <c r="B5" s="2" t="s">
        <v>10</v>
      </c>
      <c r="C5" s="3">
        <v>3610</v>
      </c>
      <c r="D5" s="3" t="s">
        <v>11</v>
      </c>
      <c r="E5" s="4"/>
      <c r="F5" s="5">
        <v>7.46</v>
      </c>
      <c r="G5" s="5">
        <f>E5*F5</f>
        <v>0</v>
      </c>
      <c r="H5" s="18">
        <v>-2.4E-2</v>
      </c>
      <c r="I5" s="6">
        <f>G5+(G5*$H5)</f>
        <v>0</v>
      </c>
    </row>
    <row r="6" spans="2:9" x14ac:dyDescent="0.25">
      <c r="B6" s="2" t="s">
        <v>12</v>
      </c>
      <c r="C6" s="3">
        <v>3611</v>
      </c>
      <c r="D6" s="3" t="s">
        <v>11</v>
      </c>
      <c r="E6" s="4"/>
      <c r="F6" s="5">
        <v>6.22</v>
      </c>
      <c r="G6" s="5">
        <f t="shared" ref="G6:G10" si="0">E6*F6</f>
        <v>0</v>
      </c>
      <c r="H6" s="18"/>
      <c r="I6" s="6">
        <f>G6+(G6*$H5)</f>
        <v>0</v>
      </c>
    </row>
    <row r="7" spans="2:9" x14ac:dyDescent="0.25">
      <c r="B7" s="2" t="s">
        <v>13</v>
      </c>
      <c r="C7" s="3">
        <v>19655</v>
      </c>
      <c r="D7" s="3" t="s">
        <v>11</v>
      </c>
      <c r="E7" s="4"/>
      <c r="F7" s="5">
        <v>6.57</v>
      </c>
      <c r="G7" s="5">
        <f t="shared" si="0"/>
        <v>0</v>
      </c>
      <c r="H7" s="18"/>
      <c r="I7" s="6">
        <f>G7+(G7*$H5)</f>
        <v>0</v>
      </c>
    </row>
    <row r="8" spans="2:9" x14ac:dyDescent="0.25">
      <c r="B8" s="2" t="s">
        <v>14</v>
      </c>
      <c r="C8" s="3">
        <v>61402</v>
      </c>
      <c r="D8" s="3" t="s">
        <v>11</v>
      </c>
      <c r="E8" s="4"/>
      <c r="F8" s="5">
        <v>6.73</v>
      </c>
      <c r="G8" s="5">
        <f t="shared" si="0"/>
        <v>0</v>
      </c>
      <c r="H8" s="18"/>
      <c r="I8" s="6">
        <f>G8+(G8*$H5)</f>
        <v>0</v>
      </c>
    </row>
    <row r="9" spans="2:9" x14ac:dyDescent="0.25">
      <c r="B9" s="2" t="s">
        <v>15</v>
      </c>
      <c r="C9" s="3">
        <v>96939</v>
      </c>
      <c r="D9" s="3" t="s">
        <v>16</v>
      </c>
      <c r="E9" s="7"/>
      <c r="F9" s="5">
        <v>5.46</v>
      </c>
      <c r="G9" s="5">
        <f t="shared" si="0"/>
        <v>0</v>
      </c>
      <c r="H9" s="18"/>
      <c r="I9" s="6">
        <f>G9+(G9*$H5)</f>
        <v>0</v>
      </c>
    </row>
    <row r="10" spans="2:9" x14ac:dyDescent="0.25">
      <c r="B10" s="2" t="s">
        <v>17</v>
      </c>
      <c r="C10" s="3">
        <v>179246</v>
      </c>
      <c r="D10" s="3" t="s">
        <v>11</v>
      </c>
      <c r="E10" s="4"/>
      <c r="F10" s="5">
        <v>7.4</v>
      </c>
      <c r="G10" s="5">
        <f t="shared" si="0"/>
        <v>0</v>
      </c>
      <c r="H10" s="18"/>
      <c r="I10" s="6">
        <f>G10+(G10*$H5)</f>
        <v>0</v>
      </c>
    </row>
    <row r="11" spans="2:9" x14ac:dyDescent="0.25">
      <c r="B11" s="13" t="s">
        <v>18</v>
      </c>
      <c r="C11" s="13"/>
      <c r="D11" s="13"/>
      <c r="E11" s="13"/>
      <c r="F11" s="13"/>
      <c r="G11" s="8">
        <f>SUM(G5:G10)</f>
        <v>0</v>
      </c>
      <c r="H11" s="9">
        <v>-2.4E-2</v>
      </c>
      <c r="I11" s="12">
        <f>SUM(I5:I10)</f>
        <v>0</v>
      </c>
    </row>
    <row r="12" spans="2:9" x14ac:dyDescent="0.25">
      <c r="B12" s="17" t="s">
        <v>19</v>
      </c>
      <c r="C12" s="17"/>
      <c r="D12" s="17"/>
      <c r="E12" s="17"/>
      <c r="F12" s="17"/>
      <c r="G12" s="17"/>
      <c r="H12" s="17"/>
      <c r="I12" s="6"/>
    </row>
    <row r="13" spans="2:9" x14ac:dyDescent="0.25">
      <c r="B13" s="2" t="s">
        <v>20</v>
      </c>
      <c r="C13" s="3">
        <v>31100</v>
      </c>
      <c r="D13" s="3" t="s">
        <v>21</v>
      </c>
      <c r="E13" s="3" t="s">
        <v>22</v>
      </c>
      <c r="F13" s="3" t="s">
        <v>22</v>
      </c>
      <c r="G13" s="10"/>
      <c r="H13" s="18">
        <v>-0.217</v>
      </c>
      <c r="I13" s="6">
        <f>G13+(G13*$H13)</f>
        <v>0</v>
      </c>
    </row>
    <row r="14" spans="2:9" x14ac:dyDescent="0.25">
      <c r="B14" s="2" t="s">
        <v>23</v>
      </c>
      <c r="C14" s="3">
        <v>38507</v>
      </c>
      <c r="D14" s="3" t="s">
        <v>21</v>
      </c>
      <c r="E14" s="3" t="s">
        <v>22</v>
      </c>
      <c r="F14" s="3" t="s">
        <v>22</v>
      </c>
      <c r="G14" s="10"/>
      <c r="H14" s="18"/>
      <c r="I14" s="6">
        <f>G14+(G14*$H13)</f>
        <v>0</v>
      </c>
    </row>
    <row r="15" spans="2:9" x14ac:dyDescent="0.25">
      <c r="B15" s="13" t="s">
        <v>24</v>
      </c>
      <c r="C15" s="13"/>
      <c r="D15" s="13"/>
      <c r="E15" s="13"/>
      <c r="F15" s="13"/>
      <c r="G15" s="8">
        <f>SUM(G13:G14)</f>
        <v>0</v>
      </c>
      <c r="H15" s="9">
        <v>-0.217</v>
      </c>
      <c r="I15" s="11">
        <f>SUM(I13:I14)</f>
        <v>0</v>
      </c>
    </row>
    <row r="16" spans="2:9" x14ac:dyDescent="0.25">
      <c r="B16" s="14" t="s">
        <v>25</v>
      </c>
      <c r="C16" s="14"/>
      <c r="D16" s="14"/>
      <c r="E16" s="14"/>
      <c r="F16" s="14"/>
      <c r="G16" s="14"/>
      <c r="H16" s="15">
        <f>I11+I15</f>
        <v>0</v>
      </c>
      <c r="I16" s="15"/>
    </row>
  </sheetData>
  <sheetProtection sheet="1" objects="1" scenarios="1"/>
  <mergeCells count="9">
    <mergeCell ref="B15:F15"/>
    <mergeCell ref="B16:G16"/>
    <mergeCell ref="H16:I16"/>
    <mergeCell ref="B2:I2"/>
    <mergeCell ref="B4:I4"/>
    <mergeCell ref="H5:H10"/>
    <mergeCell ref="B11:F11"/>
    <mergeCell ref="B12:H12"/>
    <mergeCell ref="H13:H14"/>
  </mergeCells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Utilização da ARP nº 002-2023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Henrique Cordeiro Luz</dc:creator>
  <cp:lastModifiedBy>Fabio Henrique Cordeiro Luz</cp:lastModifiedBy>
  <dcterms:created xsi:type="dcterms:W3CDTF">2015-06-05T18:19:34Z</dcterms:created>
  <dcterms:modified xsi:type="dcterms:W3CDTF">2023-08-10T20:07:46Z</dcterms:modified>
</cp:coreProperties>
</file>