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COV\11. Registro de Preços\ARP\ARP 002-2024 - Oi S.A. - Telefonia Fixa e 0800\DOCUMENTOS A SEREM DISPONIBILIZADOS NO PORTAL\"/>
    </mc:Choice>
  </mc:AlternateContent>
  <xr:revisionPtr revIDLastSave="0" documentId="13_ncr:1_{71A0AD0B-473E-46A5-9D35-9519FCF15B4E}" xr6:coauthVersionLast="47" xr6:coauthVersionMax="47" xr10:uidLastSave="{00000000-0000-0000-0000-000000000000}"/>
  <bookViews>
    <workbookView xWindow="-120" yWindow="-120" windowWidth="29040" windowHeight="15720" xr2:uid="{8C11AD8E-1BBA-4A91-B728-3E239105B52C}"/>
  </bookViews>
  <sheets>
    <sheet name="Planilha para Preenchimento" sheetId="3" r:id="rId1"/>
    <sheet name="Planilha da Propo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F7" i="2" s="1"/>
  <c r="H7" i="2" s="1"/>
  <c r="G27" i="3"/>
  <c r="G26" i="3"/>
  <c r="G25" i="3"/>
  <c r="G24" i="3"/>
  <c r="G28" i="3" s="1"/>
  <c r="H19" i="3"/>
  <c r="E18" i="3"/>
  <c r="F18" i="3" s="1"/>
  <c r="H18" i="3" s="1"/>
  <c r="E17" i="3"/>
  <c r="F17" i="3" s="1"/>
  <c r="H17" i="3" s="1"/>
  <c r="H16" i="3"/>
  <c r="H15" i="3"/>
  <c r="H10" i="3"/>
  <c r="E9" i="3"/>
  <c r="F9" i="3" s="1"/>
  <c r="H9" i="3" s="1"/>
  <c r="E8" i="3"/>
  <c r="F8" i="3" s="1"/>
  <c r="H8" i="3" s="1"/>
  <c r="E7" i="3"/>
  <c r="F7" i="3" s="1"/>
  <c r="H7" i="3" s="1"/>
  <c r="H6" i="3"/>
  <c r="H5" i="3"/>
  <c r="H4" i="3"/>
  <c r="E18" i="2"/>
  <c r="F18" i="2" s="1"/>
  <c r="H18" i="2" s="1"/>
  <c r="E17" i="2"/>
  <c r="E9" i="2"/>
  <c r="F9" i="2" s="1"/>
  <c r="H9" i="2" s="1"/>
  <c r="E8" i="2"/>
  <c r="G27" i="2"/>
  <c r="G26" i="2"/>
  <c r="G25" i="2"/>
  <c r="G24" i="2"/>
  <c r="H19" i="2"/>
  <c r="F17" i="2"/>
  <c r="H17" i="2" s="1"/>
  <c r="H16" i="2"/>
  <c r="H15" i="2"/>
  <c r="H10" i="2"/>
  <c r="F8" i="2"/>
  <c r="H8" i="2" s="1"/>
  <c r="H6" i="2"/>
  <c r="H5" i="2"/>
  <c r="H4" i="2"/>
  <c r="G11" i="3" l="1"/>
  <c r="G20" i="3"/>
  <c r="G28" i="2"/>
  <c r="G20" i="2"/>
  <c r="G11" i="2"/>
</calcChain>
</file>

<file path=xl/sharedStrings.xml><?xml version="1.0" encoding="utf-8"?>
<sst xmlns="http://schemas.openxmlformats.org/spreadsheetml/2006/main" count="152" uniqueCount="34">
  <si>
    <t>LOTE 1</t>
  </si>
  <si>
    <t>ITEM</t>
  </si>
  <si>
    <t>CÓD. SIGA</t>
  </si>
  <si>
    <t>DESCRIÇÃO</t>
  </si>
  <si>
    <t>UNIDADE</t>
  </si>
  <si>
    <t>QTD MENSAL</t>
  </si>
  <si>
    <t>QTD ANUAL</t>
  </si>
  <si>
    <t>VALOR UNITÁRIO</t>
  </si>
  <si>
    <t>TOTAL</t>
  </si>
  <si>
    <t>Habilitação de tronco E1/SIP (10 canais) com ligações locais e interurbanas ilimitadas para fixo e móvel</t>
  </si>
  <si>
    <t>Habilitação</t>
  </si>
  <si>
    <t>Habilitação de tronco E1/SIP (20 canais) com ligações locais e interurbanas ilimitadas para fixo e móvel</t>
  </si>
  <si>
    <t>Habilitação de tronco E1/SIP (30 canais) com ligações locais e interurbanas ilimitadas para fixo e móvel</t>
  </si>
  <si>
    <t>Assinatura tronco E1/SIP (10 canais) com ligações locais e interurbanas ilimitadas para fixo e móvel</t>
  </si>
  <si>
    <t>Assinatura mensal</t>
  </si>
  <si>
    <t>Assinatura tronco E1/SIP (20 canais) com ligações locais e interurbanas ilimitadas para fixo e móvel</t>
  </si>
  <si>
    <t>Assinatura tronco E1/SIP (30 canais) com ligações locais e interurbanas ilimitadas para fixo e móvel</t>
  </si>
  <si>
    <t>Mudança de endereço de tronco E1/SIP (interna ou externa à edificação)</t>
  </si>
  <si>
    <t>Unidade</t>
  </si>
  <si>
    <t>VALOR GLOBAL DO LOTE</t>
  </si>
  <si>
    <t>LOTE 2</t>
  </si>
  <si>
    <t>LOTE 5</t>
  </si>
  <si>
    <t>QTD</t>
  </si>
  <si>
    <t>Minutos</t>
  </si>
  <si>
    <t>Chamada local (originada de fixo)</t>
  </si>
  <si>
    <t>Chamadas intraestaduais e interestaduais (originada de fixo)</t>
  </si>
  <si>
    <t>Chamada VC1 (originadas de móvel)</t>
  </si>
  <si>
    <t>Chamadas VC2 e VC3 (originadas de móvel)</t>
  </si>
  <si>
    <t>Preencher conf. Anexo II da ARP</t>
  </si>
  <si>
    <t>NA</t>
  </si>
  <si>
    <t>*Cálculo automático: 01 Habilitação = 12 meses</t>
  </si>
  <si>
    <t>ARP 002/2024 - LOTE 1</t>
  </si>
  <si>
    <t>ARP 002/2024 - LOTE 2</t>
  </si>
  <si>
    <t>ARP 002/2024 - LOTE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</si>
</sst>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DD9C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4" fontId="4" fillId="0" borderId="6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0" xfId="0" applyFont="1" applyBorder="1" applyAlignment="1">
      <alignment horizontal="left" vertical="center" wrapText="1"/>
    </xf>
    <xf numFmtId="44" fontId="2" fillId="0" borderId="1" xfId="0" applyNumberFormat="1" applyFont="1" applyBorder="1"/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EA15-0D30-4A3B-9FA7-6CD30EC15F67}">
  <dimension ref="A1:H28"/>
  <sheetViews>
    <sheetView tabSelected="1" workbookViewId="0">
      <selection activeCell="A23" sqref="A23"/>
    </sheetView>
  </sheetViews>
  <sheetFormatPr defaultRowHeight="15" x14ac:dyDescent="0.25"/>
  <cols>
    <col min="3" max="3" width="19.85546875" customWidth="1"/>
    <col min="7" max="7" width="14.140625" bestFit="1" customWidth="1"/>
    <col min="8" max="8" width="13.28515625" bestFit="1" customWidth="1"/>
  </cols>
  <sheetData>
    <row r="1" spans="1:8" ht="15.75" thickBot="1" x14ac:dyDescent="0.3"/>
    <row r="2" spans="1:8" ht="15.75" thickBot="1" x14ac:dyDescent="0.3">
      <c r="A2" s="24" t="s">
        <v>31</v>
      </c>
      <c r="B2" s="25"/>
      <c r="C2" s="25"/>
      <c r="D2" s="25"/>
      <c r="E2" s="25"/>
      <c r="F2" s="25"/>
      <c r="G2" s="25"/>
      <c r="H2" s="26"/>
    </row>
    <row r="3" spans="1:8" ht="23.2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57" thickBot="1" x14ac:dyDescent="0.3">
      <c r="A4" s="3">
        <v>1</v>
      </c>
      <c r="B4" s="4">
        <v>263003</v>
      </c>
      <c r="C4" s="5" t="s">
        <v>9</v>
      </c>
      <c r="D4" s="4" t="s">
        <v>10</v>
      </c>
      <c r="E4" s="4" t="s">
        <v>29</v>
      </c>
      <c r="F4" s="15" t="s">
        <v>28</v>
      </c>
      <c r="G4" s="6">
        <v>0</v>
      </c>
      <c r="H4" s="7" t="e">
        <f>SUM(F4*G4)</f>
        <v>#VALUE!</v>
      </c>
    </row>
    <row r="5" spans="1:8" ht="57" thickBot="1" x14ac:dyDescent="0.3">
      <c r="A5" s="3">
        <v>2</v>
      </c>
      <c r="B5" s="4">
        <v>266004</v>
      </c>
      <c r="C5" s="5" t="s">
        <v>11</v>
      </c>
      <c r="D5" s="4" t="s">
        <v>10</v>
      </c>
      <c r="E5" s="4" t="s">
        <v>29</v>
      </c>
      <c r="F5" s="15" t="s">
        <v>28</v>
      </c>
      <c r="G5" s="6">
        <v>0</v>
      </c>
      <c r="H5" s="7" t="e">
        <f t="shared" ref="H5:H10" si="0">SUM(F5*G5)</f>
        <v>#VALUE!</v>
      </c>
    </row>
    <row r="6" spans="1:8" ht="57" thickBot="1" x14ac:dyDescent="0.3">
      <c r="A6" s="3">
        <v>3</v>
      </c>
      <c r="B6" s="4">
        <v>263005</v>
      </c>
      <c r="C6" s="5" t="s">
        <v>12</v>
      </c>
      <c r="D6" s="4" t="s">
        <v>10</v>
      </c>
      <c r="E6" s="4" t="s">
        <v>29</v>
      </c>
      <c r="F6" s="15" t="s">
        <v>28</v>
      </c>
      <c r="G6" s="6">
        <v>0</v>
      </c>
      <c r="H6" s="7" t="e">
        <f t="shared" si="0"/>
        <v>#VALUE!</v>
      </c>
    </row>
    <row r="7" spans="1:8" ht="45.75" thickBot="1" x14ac:dyDescent="0.3">
      <c r="A7" s="3">
        <v>4</v>
      </c>
      <c r="B7" s="4">
        <v>263006</v>
      </c>
      <c r="C7" s="5" t="s">
        <v>13</v>
      </c>
      <c r="D7" s="4" t="s">
        <v>14</v>
      </c>
      <c r="E7" s="4">
        <f>SUM(F4)</f>
        <v>0</v>
      </c>
      <c r="F7" s="4">
        <f>SUM(E7)*12</f>
        <v>0</v>
      </c>
      <c r="G7" s="6">
        <v>277.06</v>
      </c>
      <c r="H7" s="7">
        <f t="shared" si="0"/>
        <v>0</v>
      </c>
    </row>
    <row r="8" spans="1:8" ht="45.75" thickBot="1" x14ac:dyDescent="0.3">
      <c r="A8" s="3">
        <v>5</v>
      </c>
      <c r="B8" s="4">
        <v>263007</v>
      </c>
      <c r="C8" s="5" t="s">
        <v>15</v>
      </c>
      <c r="D8" s="4" t="s">
        <v>14</v>
      </c>
      <c r="E8" s="4">
        <f>SUM(F5)</f>
        <v>0</v>
      </c>
      <c r="F8" s="4">
        <f t="shared" ref="F8:F9" si="1">SUM(E8)*12</f>
        <v>0</v>
      </c>
      <c r="G8" s="6">
        <v>554.16</v>
      </c>
      <c r="H8" s="7">
        <f t="shared" si="0"/>
        <v>0</v>
      </c>
    </row>
    <row r="9" spans="1:8" ht="45.75" thickBot="1" x14ac:dyDescent="0.3">
      <c r="A9" s="3">
        <v>6</v>
      </c>
      <c r="B9" s="4">
        <v>263008</v>
      </c>
      <c r="C9" s="5" t="s">
        <v>16</v>
      </c>
      <c r="D9" s="4" t="s">
        <v>14</v>
      </c>
      <c r="E9" s="4">
        <f>SUM(F6)</f>
        <v>0</v>
      </c>
      <c r="F9" s="4">
        <f t="shared" si="1"/>
        <v>0</v>
      </c>
      <c r="G9" s="6">
        <v>704.92</v>
      </c>
      <c r="H9" s="7">
        <f t="shared" si="0"/>
        <v>0</v>
      </c>
    </row>
    <row r="10" spans="1:8" ht="45.75" thickBot="1" x14ac:dyDescent="0.3">
      <c r="A10" s="3">
        <v>7</v>
      </c>
      <c r="B10" s="4">
        <v>263009</v>
      </c>
      <c r="C10" s="5" t="s">
        <v>17</v>
      </c>
      <c r="D10" s="4" t="s">
        <v>18</v>
      </c>
      <c r="E10" s="4" t="s">
        <v>29</v>
      </c>
      <c r="F10" s="15" t="s">
        <v>28</v>
      </c>
      <c r="G10" s="6">
        <v>0</v>
      </c>
      <c r="H10" s="7" t="e">
        <f t="shared" si="0"/>
        <v>#VALUE!</v>
      </c>
    </row>
    <row r="11" spans="1:8" ht="15.75" thickBot="1" x14ac:dyDescent="0.3">
      <c r="A11" s="21" t="s">
        <v>19</v>
      </c>
      <c r="B11" s="22"/>
      <c r="C11" s="22"/>
      <c r="D11" s="22"/>
      <c r="E11" s="22"/>
      <c r="F11" s="27"/>
      <c r="G11" s="28" t="e">
        <f>SUM(H4:H10)</f>
        <v>#VALUE!</v>
      </c>
      <c r="H11" s="29"/>
    </row>
    <row r="12" spans="1:8" ht="15.75" thickBot="1" x14ac:dyDescent="0.3"/>
    <row r="13" spans="1:8" ht="15.75" thickBot="1" x14ac:dyDescent="0.3">
      <c r="A13" s="24" t="s">
        <v>32</v>
      </c>
      <c r="B13" s="25"/>
      <c r="C13" s="25"/>
      <c r="D13" s="25"/>
      <c r="E13" s="25"/>
      <c r="F13" s="25"/>
      <c r="G13" s="25"/>
      <c r="H13" s="26"/>
    </row>
    <row r="14" spans="1:8" ht="23.25" thickBot="1" x14ac:dyDescent="0.3">
      <c r="A14" s="1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</row>
    <row r="15" spans="1:8" ht="57" thickBot="1" x14ac:dyDescent="0.3">
      <c r="A15" s="3">
        <v>1</v>
      </c>
      <c r="B15" s="4">
        <v>263003</v>
      </c>
      <c r="C15" s="5" t="s">
        <v>9</v>
      </c>
      <c r="D15" s="4" t="s">
        <v>10</v>
      </c>
      <c r="E15" s="4" t="s">
        <v>29</v>
      </c>
      <c r="F15" s="15" t="s">
        <v>28</v>
      </c>
      <c r="G15" s="6">
        <v>963.72</v>
      </c>
      <c r="H15" s="7" t="e">
        <f t="shared" ref="H15:H19" si="2">SUM(F15*G15)</f>
        <v>#VALUE!</v>
      </c>
    </row>
    <row r="16" spans="1:8" ht="57" thickBot="1" x14ac:dyDescent="0.3">
      <c r="A16" s="3">
        <v>2</v>
      </c>
      <c r="B16" s="4">
        <v>263005</v>
      </c>
      <c r="C16" s="5" t="s">
        <v>12</v>
      </c>
      <c r="D16" s="4" t="s">
        <v>10</v>
      </c>
      <c r="E16" s="4" t="s">
        <v>29</v>
      </c>
      <c r="F16" s="15" t="s">
        <v>28</v>
      </c>
      <c r="G16" s="6">
        <v>963.72</v>
      </c>
      <c r="H16" s="7" t="e">
        <f t="shared" si="2"/>
        <v>#VALUE!</v>
      </c>
    </row>
    <row r="17" spans="1:8" ht="45.75" thickBot="1" x14ac:dyDescent="0.3">
      <c r="A17" s="3">
        <v>3</v>
      </c>
      <c r="B17" s="4">
        <v>263006</v>
      </c>
      <c r="C17" s="5" t="s">
        <v>13</v>
      </c>
      <c r="D17" s="4" t="s">
        <v>14</v>
      </c>
      <c r="E17" s="4">
        <f>SUM(F15)</f>
        <v>0</v>
      </c>
      <c r="F17" s="4">
        <f>SUM(E17)*12</f>
        <v>0</v>
      </c>
      <c r="G17" s="6">
        <v>498.47</v>
      </c>
      <c r="H17" s="7">
        <f t="shared" si="2"/>
        <v>0</v>
      </c>
    </row>
    <row r="18" spans="1:8" ht="45.75" thickBot="1" x14ac:dyDescent="0.3">
      <c r="A18" s="3">
        <v>4</v>
      </c>
      <c r="B18" s="4">
        <v>263008</v>
      </c>
      <c r="C18" s="5" t="s">
        <v>16</v>
      </c>
      <c r="D18" s="4" t="s">
        <v>14</v>
      </c>
      <c r="E18" s="4">
        <f>SUM(F16)</f>
        <v>0</v>
      </c>
      <c r="F18" s="4">
        <f>SUM(E18)*12</f>
        <v>0</v>
      </c>
      <c r="G18" s="6">
        <v>1229.21</v>
      </c>
      <c r="H18" s="7">
        <f t="shared" si="2"/>
        <v>0</v>
      </c>
    </row>
    <row r="19" spans="1:8" ht="45.75" thickBot="1" x14ac:dyDescent="0.3">
      <c r="A19" s="3">
        <v>5</v>
      </c>
      <c r="B19" s="4">
        <v>263009</v>
      </c>
      <c r="C19" s="5" t="s">
        <v>17</v>
      </c>
      <c r="D19" s="4" t="s">
        <v>18</v>
      </c>
      <c r="E19" s="4" t="s">
        <v>29</v>
      </c>
      <c r="F19" s="15" t="s">
        <v>28</v>
      </c>
      <c r="G19" s="6">
        <v>904.45</v>
      </c>
      <c r="H19" s="7" t="e">
        <f t="shared" si="2"/>
        <v>#VALUE!</v>
      </c>
    </row>
    <row r="20" spans="1:8" ht="15.75" thickBot="1" x14ac:dyDescent="0.3">
      <c r="A20" s="21" t="s">
        <v>19</v>
      </c>
      <c r="B20" s="22"/>
      <c r="C20" s="22"/>
      <c r="D20" s="22"/>
      <c r="E20" s="22"/>
      <c r="F20" s="23"/>
      <c r="G20" s="30" t="e">
        <f>SUM(H15:H19)</f>
        <v>#VALUE!</v>
      </c>
      <c r="H20" s="26"/>
    </row>
    <row r="21" spans="1:8" ht="15.75" thickBot="1" x14ac:dyDescent="0.3"/>
    <row r="22" spans="1:8" ht="15.75" thickBot="1" x14ac:dyDescent="0.3">
      <c r="A22" s="18" t="s">
        <v>33</v>
      </c>
      <c r="B22" s="19"/>
      <c r="C22" s="19"/>
      <c r="D22" s="19"/>
      <c r="E22" s="19"/>
      <c r="F22" s="19"/>
      <c r="G22" s="20"/>
    </row>
    <row r="23" spans="1:8" ht="23.25" thickBot="1" x14ac:dyDescent="0.3">
      <c r="A23" s="8" t="s">
        <v>1</v>
      </c>
      <c r="B23" s="8" t="s">
        <v>2</v>
      </c>
      <c r="C23" s="8" t="s">
        <v>3</v>
      </c>
      <c r="D23" s="8" t="s">
        <v>4</v>
      </c>
      <c r="E23" s="8" t="s">
        <v>22</v>
      </c>
      <c r="F23" s="8" t="s">
        <v>7</v>
      </c>
      <c r="G23" s="8" t="s">
        <v>8</v>
      </c>
    </row>
    <row r="24" spans="1:8" ht="45.75" thickBot="1" x14ac:dyDescent="0.3">
      <c r="A24" s="10">
        <v>1</v>
      </c>
      <c r="B24" s="10">
        <v>261715</v>
      </c>
      <c r="C24" s="11" t="s">
        <v>24</v>
      </c>
      <c r="D24" s="10" t="s">
        <v>23</v>
      </c>
      <c r="E24" s="15" t="s">
        <v>28</v>
      </c>
      <c r="F24" s="10">
        <v>0.05</v>
      </c>
      <c r="G24" s="9" t="e">
        <f t="shared" ref="G24:G27" si="3">SUM(E24*F24)</f>
        <v>#VALUE!</v>
      </c>
    </row>
    <row r="25" spans="1:8" ht="45.75" thickBot="1" x14ac:dyDescent="0.3">
      <c r="A25" s="10">
        <v>2</v>
      </c>
      <c r="B25" s="10">
        <v>261716</v>
      </c>
      <c r="C25" s="13" t="s">
        <v>25</v>
      </c>
      <c r="D25" s="10" t="s">
        <v>23</v>
      </c>
      <c r="E25" s="15" t="s">
        <v>28</v>
      </c>
      <c r="F25" s="10">
        <v>0.08</v>
      </c>
      <c r="G25" s="9" t="e">
        <f t="shared" si="3"/>
        <v>#VALUE!</v>
      </c>
      <c r="H25" s="12"/>
    </row>
    <row r="26" spans="1:8" ht="45.75" thickBot="1" x14ac:dyDescent="0.3">
      <c r="A26" s="10">
        <v>3</v>
      </c>
      <c r="B26" s="10">
        <v>261717</v>
      </c>
      <c r="C26" s="11" t="s">
        <v>26</v>
      </c>
      <c r="D26" s="10" t="s">
        <v>23</v>
      </c>
      <c r="E26" s="15" t="s">
        <v>28</v>
      </c>
      <c r="F26" s="10">
        <v>0.22</v>
      </c>
      <c r="G26" s="9" t="e">
        <f t="shared" si="3"/>
        <v>#VALUE!</v>
      </c>
    </row>
    <row r="27" spans="1:8" ht="45.75" thickBot="1" x14ac:dyDescent="0.3">
      <c r="A27" s="10">
        <v>4</v>
      </c>
      <c r="B27" s="10">
        <v>261718</v>
      </c>
      <c r="C27" s="11" t="s">
        <v>27</v>
      </c>
      <c r="D27" s="10" t="s">
        <v>23</v>
      </c>
      <c r="E27" s="15" t="s">
        <v>28</v>
      </c>
      <c r="F27" s="10">
        <v>0.28000000000000003</v>
      </c>
      <c r="G27" s="9" t="e">
        <f t="shared" si="3"/>
        <v>#VALUE!</v>
      </c>
    </row>
    <row r="28" spans="1:8" ht="15.75" thickBot="1" x14ac:dyDescent="0.3">
      <c r="A28" s="21" t="s">
        <v>19</v>
      </c>
      <c r="B28" s="22"/>
      <c r="C28" s="22"/>
      <c r="D28" s="22"/>
      <c r="E28" s="22"/>
      <c r="F28" s="23"/>
      <c r="G28" s="14" t="e">
        <f>SUM(G24:G27)</f>
        <v>#VALUE!</v>
      </c>
    </row>
  </sheetData>
  <mergeCells count="8">
    <mergeCell ref="A22:G22"/>
    <mergeCell ref="A28:F28"/>
    <mergeCell ref="A2:H2"/>
    <mergeCell ref="A11:F11"/>
    <mergeCell ref="G11:H11"/>
    <mergeCell ref="A13:H13"/>
    <mergeCell ref="A20:F20"/>
    <mergeCell ref="G20:H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0DEB-CA87-4B17-9733-CBE9F83EC224}">
  <dimension ref="A1:I28"/>
  <sheetViews>
    <sheetView topLeftCell="A10" workbookViewId="0">
      <selection activeCell="I18" sqref="I18"/>
    </sheetView>
  </sheetViews>
  <sheetFormatPr defaultRowHeight="15" x14ac:dyDescent="0.25"/>
  <cols>
    <col min="3" max="3" width="19.85546875" customWidth="1"/>
    <col min="7" max="7" width="14.140625" bestFit="1" customWidth="1"/>
    <col min="8" max="8" width="13.28515625" bestFit="1" customWidth="1"/>
  </cols>
  <sheetData>
    <row r="1" spans="1:9" ht="15.75" thickBot="1" x14ac:dyDescent="0.3"/>
    <row r="2" spans="1:9" ht="15.75" thickBot="1" x14ac:dyDescent="0.3">
      <c r="A2" s="24" t="s">
        <v>0</v>
      </c>
      <c r="B2" s="25"/>
      <c r="C2" s="25"/>
      <c r="D2" s="25"/>
      <c r="E2" s="25"/>
      <c r="F2" s="25"/>
      <c r="G2" s="25"/>
      <c r="H2" s="26"/>
    </row>
    <row r="3" spans="1:9" ht="23.25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9" ht="57" thickBot="1" x14ac:dyDescent="0.3">
      <c r="A4" s="3">
        <v>1</v>
      </c>
      <c r="B4" s="4">
        <v>263003</v>
      </c>
      <c r="C4" s="5" t="s">
        <v>9</v>
      </c>
      <c r="D4" s="4" t="s">
        <v>10</v>
      </c>
      <c r="E4" s="4" t="s">
        <v>29</v>
      </c>
      <c r="F4" s="15">
        <v>72</v>
      </c>
      <c r="G4" s="6">
        <v>0</v>
      </c>
      <c r="H4" s="7">
        <f>SUM(F4*G4)</f>
        <v>0</v>
      </c>
    </row>
    <row r="5" spans="1:9" ht="57" thickBot="1" x14ac:dyDescent="0.3">
      <c r="A5" s="3">
        <v>2</v>
      </c>
      <c r="B5" s="4">
        <v>266004</v>
      </c>
      <c r="C5" s="5" t="s">
        <v>11</v>
      </c>
      <c r="D5" s="4" t="s">
        <v>10</v>
      </c>
      <c r="E5" s="4" t="s">
        <v>29</v>
      </c>
      <c r="F5" s="15">
        <v>29</v>
      </c>
      <c r="G5" s="6">
        <v>0</v>
      </c>
      <c r="H5" s="7">
        <f t="shared" ref="H5:H10" si="0">SUM(F5*G5)</f>
        <v>0</v>
      </c>
    </row>
    <row r="6" spans="1:9" ht="57" thickBot="1" x14ac:dyDescent="0.3">
      <c r="A6" s="3">
        <v>3</v>
      </c>
      <c r="B6" s="4">
        <v>263005</v>
      </c>
      <c r="C6" s="5" t="s">
        <v>12</v>
      </c>
      <c r="D6" s="4" t="s">
        <v>10</v>
      </c>
      <c r="E6" s="4" t="s">
        <v>29</v>
      </c>
      <c r="F6" s="15">
        <v>230</v>
      </c>
      <c r="G6" s="6">
        <v>0</v>
      </c>
      <c r="H6" s="7">
        <f t="shared" si="0"/>
        <v>0</v>
      </c>
    </row>
    <row r="7" spans="1:9" ht="45.75" thickBot="1" x14ac:dyDescent="0.3">
      <c r="A7" s="3">
        <v>4</v>
      </c>
      <c r="B7" s="4">
        <v>263006</v>
      </c>
      <c r="C7" s="5" t="s">
        <v>13</v>
      </c>
      <c r="D7" s="4" t="s">
        <v>14</v>
      </c>
      <c r="E7" s="4">
        <f>SUM(F4)</f>
        <v>72</v>
      </c>
      <c r="F7" s="4">
        <f>SUM(E7)*12</f>
        <v>864</v>
      </c>
      <c r="G7" s="6">
        <v>277.06</v>
      </c>
      <c r="H7" s="7">
        <f t="shared" si="0"/>
        <v>239379.84</v>
      </c>
      <c r="I7" s="17" t="s">
        <v>30</v>
      </c>
    </row>
    <row r="8" spans="1:9" ht="45.75" thickBot="1" x14ac:dyDescent="0.3">
      <c r="A8" s="3">
        <v>5</v>
      </c>
      <c r="B8" s="4">
        <v>263007</v>
      </c>
      <c r="C8" s="5" t="s">
        <v>15</v>
      </c>
      <c r="D8" s="4" t="s">
        <v>14</v>
      </c>
      <c r="E8" s="4">
        <f>SUM(F5)</f>
        <v>29</v>
      </c>
      <c r="F8" s="4">
        <f t="shared" ref="F8:F9" si="1">SUM(E8)*12</f>
        <v>348</v>
      </c>
      <c r="G8" s="6">
        <v>554.16</v>
      </c>
      <c r="H8" s="7">
        <f t="shared" si="0"/>
        <v>192847.68</v>
      </c>
      <c r="I8" s="17" t="s">
        <v>30</v>
      </c>
    </row>
    <row r="9" spans="1:9" ht="45.75" thickBot="1" x14ac:dyDescent="0.3">
      <c r="A9" s="3">
        <v>6</v>
      </c>
      <c r="B9" s="4">
        <v>263008</v>
      </c>
      <c r="C9" s="5" t="s">
        <v>16</v>
      </c>
      <c r="D9" s="4" t="s">
        <v>14</v>
      </c>
      <c r="E9" s="4">
        <f>SUM(F6)</f>
        <v>230</v>
      </c>
      <c r="F9" s="4">
        <f t="shared" si="1"/>
        <v>2760</v>
      </c>
      <c r="G9" s="6">
        <v>704.92</v>
      </c>
      <c r="H9" s="7">
        <f t="shared" si="0"/>
        <v>1945579.2</v>
      </c>
      <c r="I9" s="17" t="s">
        <v>30</v>
      </c>
    </row>
    <row r="10" spans="1:9" ht="34.5" thickBot="1" x14ac:dyDescent="0.3">
      <c r="A10" s="3">
        <v>7</v>
      </c>
      <c r="B10" s="4">
        <v>263009</v>
      </c>
      <c r="C10" s="5" t="s">
        <v>17</v>
      </c>
      <c r="D10" s="4" t="s">
        <v>18</v>
      </c>
      <c r="E10" s="4" t="s">
        <v>29</v>
      </c>
      <c r="F10" s="15">
        <v>280</v>
      </c>
      <c r="G10" s="6">
        <v>0</v>
      </c>
      <c r="H10" s="7">
        <f t="shared" si="0"/>
        <v>0</v>
      </c>
    </row>
    <row r="11" spans="1:9" ht="15.75" thickBot="1" x14ac:dyDescent="0.3">
      <c r="A11" s="21" t="s">
        <v>19</v>
      </c>
      <c r="B11" s="22"/>
      <c r="C11" s="22"/>
      <c r="D11" s="22"/>
      <c r="E11" s="22"/>
      <c r="F11" s="27"/>
      <c r="G11" s="28">
        <f>SUM(H4:H10)</f>
        <v>2377806.7199999997</v>
      </c>
      <c r="H11" s="29"/>
    </row>
    <row r="12" spans="1:9" ht="15.75" thickBot="1" x14ac:dyDescent="0.3"/>
    <row r="13" spans="1:9" ht="15.75" thickBot="1" x14ac:dyDescent="0.3">
      <c r="A13" s="24" t="s">
        <v>20</v>
      </c>
      <c r="B13" s="25"/>
      <c r="C13" s="25"/>
      <c r="D13" s="25"/>
      <c r="E13" s="25"/>
      <c r="F13" s="25"/>
      <c r="G13" s="25"/>
      <c r="H13" s="26"/>
    </row>
    <row r="14" spans="1:9" ht="23.25" thickBot="1" x14ac:dyDescent="0.3">
      <c r="A14" s="1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</row>
    <row r="15" spans="1:9" ht="57" thickBot="1" x14ac:dyDescent="0.3">
      <c r="A15" s="3">
        <v>1</v>
      </c>
      <c r="B15" s="4">
        <v>263003</v>
      </c>
      <c r="C15" s="5" t="s">
        <v>9</v>
      </c>
      <c r="D15" s="4" t="s">
        <v>10</v>
      </c>
      <c r="E15" s="4" t="s">
        <v>29</v>
      </c>
      <c r="F15" s="15">
        <v>2</v>
      </c>
      <c r="G15" s="6">
        <v>963.72</v>
      </c>
      <c r="H15" s="7">
        <f t="shared" ref="H15:H19" si="2">SUM(F15*G15)</f>
        <v>1927.44</v>
      </c>
    </row>
    <row r="16" spans="1:9" ht="57" thickBot="1" x14ac:dyDescent="0.3">
      <c r="A16" s="3">
        <v>2</v>
      </c>
      <c r="B16" s="4">
        <v>263005</v>
      </c>
      <c r="C16" s="5" t="s">
        <v>12</v>
      </c>
      <c r="D16" s="4" t="s">
        <v>10</v>
      </c>
      <c r="E16" s="4" t="s">
        <v>29</v>
      </c>
      <c r="F16" s="15">
        <v>2</v>
      </c>
      <c r="G16" s="6">
        <v>963.72</v>
      </c>
      <c r="H16" s="7">
        <f t="shared" si="2"/>
        <v>1927.44</v>
      </c>
    </row>
    <row r="17" spans="1:9" ht="45.75" thickBot="1" x14ac:dyDescent="0.3">
      <c r="A17" s="3">
        <v>3</v>
      </c>
      <c r="B17" s="4">
        <v>263006</v>
      </c>
      <c r="C17" s="5" t="s">
        <v>13</v>
      </c>
      <c r="D17" s="4" t="s">
        <v>14</v>
      </c>
      <c r="E17" s="4">
        <f>SUM(F15)</f>
        <v>2</v>
      </c>
      <c r="F17" s="4">
        <f>SUM(E17)*12</f>
        <v>24</v>
      </c>
      <c r="G17" s="6">
        <v>498.47</v>
      </c>
      <c r="H17" s="7">
        <f t="shared" si="2"/>
        <v>11963.28</v>
      </c>
      <c r="I17" s="17" t="s">
        <v>30</v>
      </c>
    </row>
    <row r="18" spans="1:9" ht="45.75" thickBot="1" x14ac:dyDescent="0.3">
      <c r="A18" s="3">
        <v>4</v>
      </c>
      <c r="B18" s="4">
        <v>263008</v>
      </c>
      <c r="C18" s="5" t="s">
        <v>16</v>
      </c>
      <c r="D18" s="4" t="s">
        <v>14</v>
      </c>
      <c r="E18" s="4">
        <f>SUM(F16)</f>
        <v>2</v>
      </c>
      <c r="F18" s="4">
        <f>SUM(E18)*12</f>
        <v>24</v>
      </c>
      <c r="G18" s="6">
        <v>1229.21</v>
      </c>
      <c r="H18" s="7">
        <f t="shared" si="2"/>
        <v>29501.040000000001</v>
      </c>
      <c r="I18" s="17" t="s">
        <v>30</v>
      </c>
    </row>
    <row r="19" spans="1:9" ht="34.5" thickBot="1" x14ac:dyDescent="0.3">
      <c r="A19" s="3">
        <v>5</v>
      </c>
      <c r="B19" s="4">
        <v>263009</v>
      </c>
      <c r="C19" s="5" t="s">
        <v>17</v>
      </c>
      <c r="D19" s="4" t="s">
        <v>18</v>
      </c>
      <c r="E19" s="4" t="s">
        <v>29</v>
      </c>
      <c r="F19" s="15">
        <v>6</v>
      </c>
      <c r="G19" s="6">
        <v>904.45</v>
      </c>
      <c r="H19" s="7">
        <f t="shared" si="2"/>
        <v>5426.7000000000007</v>
      </c>
    </row>
    <row r="20" spans="1:9" ht="15.75" thickBot="1" x14ac:dyDescent="0.3">
      <c r="A20" s="21" t="s">
        <v>19</v>
      </c>
      <c r="B20" s="22"/>
      <c r="C20" s="22"/>
      <c r="D20" s="22"/>
      <c r="E20" s="22"/>
      <c r="F20" s="23"/>
      <c r="G20" s="30">
        <f>SUM(H15:H19)</f>
        <v>50745.899999999994</v>
      </c>
      <c r="H20" s="26"/>
    </row>
    <row r="21" spans="1:9" ht="15.75" thickBot="1" x14ac:dyDescent="0.3"/>
    <row r="22" spans="1:9" ht="15.75" thickBot="1" x14ac:dyDescent="0.3">
      <c r="A22" s="18" t="s">
        <v>21</v>
      </c>
      <c r="B22" s="19"/>
      <c r="C22" s="19"/>
      <c r="D22" s="19"/>
      <c r="E22" s="19"/>
      <c r="F22" s="19"/>
      <c r="G22" s="20"/>
    </row>
    <row r="23" spans="1:9" ht="23.25" thickBot="1" x14ac:dyDescent="0.3">
      <c r="A23" s="8" t="s">
        <v>1</v>
      </c>
      <c r="B23" s="8" t="s">
        <v>2</v>
      </c>
      <c r="C23" s="8" t="s">
        <v>3</v>
      </c>
      <c r="D23" s="8" t="s">
        <v>4</v>
      </c>
      <c r="E23" s="8" t="s">
        <v>22</v>
      </c>
      <c r="F23" s="8" t="s">
        <v>7</v>
      </c>
      <c r="G23" s="8" t="s">
        <v>8</v>
      </c>
    </row>
    <row r="24" spans="1:9" ht="23.25" thickBot="1" x14ac:dyDescent="0.3">
      <c r="A24" s="10">
        <v>1</v>
      </c>
      <c r="B24" s="10">
        <v>261715</v>
      </c>
      <c r="C24" s="11" t="s">
        <v>24</v>
      </c>
      <c r="D24" s="10" t="s">
        <v>23</v>
      </c>
      <c r="E24" s="16">
        <v>546547</v>
      </c>
      <c r="F24" s="10">
        <v>0.05</v>
      </c>
      <c r="G24" s="9">
        <f t="shared" ref="G24:G27" si="3">SUM(E24*F24)</f>
        <v>27327.350000000002</v>
      </c>
    </row>
    <row r="25" spans="1:9" ht="34.5" thickBot="1" x14ac:dyDescent="0.3">
      <c r="A25" s="10">
        <v>2</v>
      </c>
      <c r="B25" s="10">
        <v>261716</v>
      </c>
      <c r="C25" s="13" t="s">
        <v>25</v>
      </c>
      <c r="D25" s="10" t="s">
        <v>23</v>
      </c>
      <c r="E25" s="16">
        <v>264858</v>
      </c>
      <c r="F25" s="10">
        <v>0.08</v>
      </c>
      <c r="G25" s="9">
        <f t="shared" si="3"/>
        <v>21188.639999999999</v>
      </c>
      <c r="H25" s="12"/>
    </row>
    <row r="26" spans="1:9" ht="23.25" thickBot="1" x14ac:dyDescent="0.3">
      <c r="A26" s="10">
        <v>3</v>
      </c>
      <c r="B26" s="10">
        <v>261717</v>
      </c>
      <c r="C26" s="11" t="s">
        <v>26</v>
      </c>
      <c r="D26" s="10" t="s">
        <v>23</v>
      </c>
      <c r="E26" s="16">
        <v>3436187</v>
      </c>
      <c r="F26" s="10">
        <v>0.22</v>
      </c>
      <c r="G26" s="9">
        <f t="shared" si="3"/>
        <v>755961.14</v>
      </c>
    </row>
    <row r="27" spans="1:9" ht="23.25" thickBot="1" x14ac:dyDescent="0.3">
      <c r="A27" s="10">
        <v>4</v>
      </c>
      <c r="B27" s="10">
        <v>261718</v>
      </c>
      <c r="C27" s="11" t="s">
        <v>27</v>
      </c>
      <c r="D27" s="10" t="s">
        <v>23</v>
      </c>
      <c r="E27" s="16">
        <v>376393</v>
      </c>
      <c r="F27" s="10">
        <v>0.28000000000000003</v>
      </c>
      <c r="G27" s="9">
        <f t="shared" si="3"/>
        <v>105390.04000000001</v>
      </c>
    </row>
    <row r="28" spans="1:9" ht="15.75" thickBot="1" x14ac:dyDescent="0.3">
      <c r="A28" s="21" t="s">
        <v>19</v>
      </c>
      <c r="B28" s="22"/>
      <c r="C28" s="22"/>
      <c r="D28" s="22"/>
      <c r="E28" s="22"/>
      <c r="F28" s="23"/>
      <c r="G28" s="14">
        <f>SUM(G24:G27)</f>
        <v>909867.17</v>
      </c>
    </row>
  </sheetData>
  <mergeCells count="8">
    <mergeCell ref="A22:G22"/>
    <mergeCell ref="A28:F28"/>
    <mergeCell ref="A2:H2"/>
    <mergeCell ref="A11:F11"/>
    <mergeCell ref="G11:H11"/>
    <mergeCell ref="A13:H13"/>
    <mergeCell ref="A20:F20"/>
    <mergeCell ref="G20:H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para Preenchimento</vt:lpstr>
      <vt:lpstr>Planilha da Proposta</vt:lpstr>
    </vt:vector>
  </TitlesOfParts>
  <Company>Secretaria de Estado de Gestao e Recursos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Jailton Bezerra Pina</dc:creator>
  <cp:lastModifiedBy>Jailton Bezerra Pina</cp:lastModifiedBy>
  <dcterms:created xsi:type="dcterms:W3CDTF">2024-02-07T18:43:03Z</dcterms:created>
  <dcterms:modified xsi:type="dcterms:W3CDTF">2024-02-07T19:25:49Z</dcterms:modified>
</cp:coreProperties>
</file>